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80" windowHeight="9090" activeTab="0"/>
  </bookViews>
  <sheets>
    <sheet name="tracker" sheetId="1" r:id="rId1"/>
    <sheet name="lookup" sheetId="2" r:id="rId2"/>
    <sheet name="Sheet3" sheetId="3" r:id="rId3"/>
  </sheets>
  <definedNames>
    <definedName name="state">'lookup'!$A$1:$A$5</definedName>
    <definedName name="versions">'lookup'!$B$1:$B$4</definedName>
  </definedNames>
  <calcPr fullCalcOnLoad="1"/>
</workbook>
</file>

<file path=xl/sharedStrings.xml><?xml version="1.0" encoding="utf-8"?>
<sst xmlns="http://schemas.openxmlformats.org/spreadsheetml/2006/main" count="129" uniqueCount="66">
  <si>
    <t>ErgJabber Change And Issue Tracker</t>
  </si>
  <si>
    <t>Summary</t>
  </si>
  <si>
    <t>Issues</t>
  </si>
  <si>
    <t>New</t>
  </si>
  <si>
    <t>Investigate</t>
  </si>
  <si>
    <t>InProgress</t>
  </si>
  <si>
    <t>InVerificationClo</t>
  </si>
  <si>
    <t>Closed</t>
  </si>
  <si>
    <t>Beta 1</t>
  </si>
  <si>
    <t>Beta 2</t>
  </si>
  <si>
    <t>release 1.0</t>
  </si>
  <si>
    <t>Number</t>
  </si>
  <si>
    <t>Title</t>
  </si>
  <si>
    <t>State</t>
  </si>
  <si>
    <t>Version Reported</t>
  </si>
  <si>
    <t>Version Fixed</t>
  </si>
  <si>
    <t>Comments</t>
  </si>
  <si>
    <t>Software is unable to communicate with PM</t>
  </si>
  <si>
    <t>Really badly documented interface meant for a long time I was unable to communicate with PM.</t>
  </si>
  <si>
    <t>save mute state in configuration file</t>
  </si>
  <si>
    <t>Add to current file.</t>
  </si>
  <si>
    <t>Access custom program list in programs dialog</t>
  </si>
  <si>
    <t>Update and implement drag factor dialog.</t>
  </si>
  <si>
    <t>This screen is used to report the current drag factor. It is set using a physical switch on the machine. If speech is not muted report every 15 seconds to enable user to set the drag factor</t>
  </si>
  <si>
    <t>Enable speech speed buttons and add volume ones</t>
  </si>
  <si>
    <t>From the setup screen, we may need a tts settings dialog but review current screen layout for best options</t>
  </si>
  <si>
    <t>activity paused code doesn't seem to be working</t>
  </si>
  <si>
    <t>All numbers should be rounded to the nearest hole number</t>
  </si>
  <si>
    <t>Mainly effects report dialog but a couple in the automatic speech stuff</t>
  </si>
  <si>
    <t>Rework report dialog to show a report as text</t>
  </si>
  <si>
    <t>Put all text in to 1 edit area to enable copying to clip board</t>
  </si>
  <si>
    <t>disable escape key to close</t>
  </si>
  <si>
    <t>program should only be closed by hitting alt f4 or the close click from the title bar</t>
  </si>
  <si>
    <t>enables power users to start the program, hit the key and go</t>
  </si>
  <si>
    <t>ability to send reset command</t>
  </si>
  <si>
    <t>a button to access the reset functionality, needs short cut key</t>
  </si>
  <si>
    <t>Ability to setup custom program</t>
  </si>
  <si>
    <t>needs to be worked out with Ed.</t>
  </si>
  <si>
    <t>Interval training reporting</t>
  </si>
  <si>
    <t>Extra auto speech settings</t>
  </si>
  <si>
    <t>XML logging to enable playing back of work out for debug purposes when a PM and rower is not available</t>
  </si>
  <si>
    <t>recording always and playing back when debugging</t>
  </si>
  <si>
    <t>keyboard short cut for buttons, particularly report and mute speech</t>
  </si>
  <si>
    <t>2 ensure what's been chosen</t>
  </si>
  <si>
    <t>Could be a text override issue</t>
  </si>
  <si>
    <t>Speech interrupts its self</t>
  </si>
  <si>
    <t>We need to check if we're currently talking and queue if we are. Need to ensure the speech on change stuff doesn't get queued apart from the latest version</t>
  </si>
  <si>
    <t>Different distance value in report dialog</t>
  </si>
  <si>
    <t>There are 2 types of distance reported, this is significant when using the program as the workout distance counts down to 0 and the report dialog needs to show how far we've gone, so counting up</t>
  </si>
  <si>
    <t>repeat speech short cut key</t>
  </si>
  <si>
    <t>hitting r should just repeat the last thing said</t>
  </si>
  <si>
    <t>short cut keys 1 to 0 to select program quickly</t>
  </si>
  <si>
    <t>When interval training the user needs to be prompted when to row and stop, should find out what's possible and work with ed to find out what would be useful.</t>
  </si>
  <si>
    <t>required, 5 minutes and distances of 50, M 250 M 500 M and 1000 M. Doing this as an edit box would be pretty hard but doable if really required, preset values are much easier</t>
  </si>
  <si>
    <t>reading numbers in program dialog as hole numbers, not digits</t>
  </si>
  <si>
    <t>Heart rate reporting</t>
  </si>
  <si>
    <t>update regular PM call to get this</t>
  </si>
  <si>
    <t>When a program is selected speak the current settings before rowing</t>
  </si>
  <si>
    <t>key to quick stop speech</t>
  </si>
  <si>
    <t>Due to windows being stupid about eh control key its easier to use the escape key. I can get the control key to do it if its that important.</t>
  </si>
  <si>
    <t>Beta 3</t>
  </si>
  <si>
    <t xml:space="preserve">Useful when sweaty after a workout  keys added from main screen - p = report. 
d = drag factor. 
a = PM Information. 
s = setup. 
m = mute voice toggle. 
</t>
  </si>
  <si>
    <t>the text printed to the screen was in an odd format, tided up.</t>
  </si>
  <si>
    <t>Current released Software Version</t>
  </si>
  <si>
    <t>closed</t>
  </si>
  <si>
    <t>Unfortunately no way to verify this at the moment, as speech doesn't seem to be working. Dialogue just says, custom 1, 2 etc, so not sure what presets if any it is changing.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</si>
</sst>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1">
      <selection activeCell="C12" sqref="C12"/>
    </sheetView>
  </sheetViews>
  <sheetFormatPr defaultColWidth="9.140625" defaultRowHeight="12.75"/>
  <cols>
    <col min="1" max="1" width="7.421875" style="0" customWidth="1"/>
    <col min="2" max="2" width="89.8515625" style="0" bestFit="1" customWidth="1"/>
    <col min="3" max="3" width="6.7109375" style="0" customWidth="1"/>
    <col min="4" max="4" width="15.421875" style="0" bestFit="1" customWidth="1"/>
    <col min="5" max="5" width="12.421875" style="0" bestFit="1" customWidth="1"/>
    <col min="6" max="6" width="167.140625" style="0" bestFit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2" ht="12.75">
      <c r="A2" s="2" t="s">
        <v>1</v>
      </c>
      <c r="B2" s="2"/>
    </row>
    <row r="3" spans="1:2" ht="12.75">
      <c r="A3" t="s">
        <v>63</v>
      </c>
      <c r="B3" t="s">
        <v>9</v>
      </c>
    </row>
    <row r="4" spans="1:2" ht="12.75">
      <c r="A4" t="s">
        <v>2</v>
      </c>
      <c r="B4">
        <f>SUM(B5:B10)</f>
        <v>23</v>
      </c>
    </row>
    <row r="5" spans="1:2" ht="12.75">
      <c r="A5" t="str">
        <f>lookup!A1</f>
        <v>New</v>
      </c>
      <c r="B5">
        <f>COUNTIF(C13:C112,A5)</f>
        <v>7</v>
      </c>
    </row>
    <row r="6" spans="1:2" ht="12.75">
      <c r="A6" t="str">
        <f>lookup!A2</f>
        <v>Investigate</v>
      </c>
      <c r="B6">
        <f>COUNTIF(C13:C113,A6)</f>
        <v>0</v>
      </c>
    </row>
    <row r="7" spans="1:2" ht="12.75">
      <c r="A7" t="str">
        <f>lookup!A3</f>
        <v>InProgress</v>
      </c>
      <c r="B7">
        <f>COUNTIF(C13:C114,A7)</f>
        <v>0</v>
      </c>
    </row>
    <row r="8" spans="1:2" ht="12.75">
      <c r="A8" t="str">
        <f>lookup!A4</f>
        <v>InVerificationClo</v>
      </c>
      <c r="B8">
        <f>COUNTIF(C13:C115,A8)</f>
        <v>9</v>
      </c>
    </row>
    <row r="9" spans="1:2" ht="12.75">
      <c r="A9" t="str">
        <f>lookup!A5</f>
        <v>Closed</v>
      </c>
      <c r="B9">
        <f>COUNTIF(C13:C116,A9)</f>
        <v>7</v>
      </c>
    </row>
    <row r="11" spans="1:6" ht="12.75">
      <c r="A11" s="3" t="s">
        <v>2</v>
      </c>
      <c r="B11" s="3"/>
      <c r="C11" s="3"/>
      <c r="D11" s="3"/>
      <c r="E11" s="3"/>
      <c r="F11" s="3"/>
    </row>
    <row r="12" spans="1:6" ht="12.75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t="s">
        <v>16</v>
      </c>
    </row>
    <row r="13" spans="1:6" ht="12.75">
      <c r="A13">
        <v>1</v>
      </c>
      <c r="B13" t="s">
        <v>17</v>
      </c>
      <c r="C13" t="s">
        <v>7</v>
      </c>
      <c r="D13" t="s">
        <v>8</v>
      </c>
      <c r="E13" t="s">
        <v>9</v>
      </c>
      <c r="F13" t="s">
        <v>18</v>
      </c>
    </row>
    <row r="14" spans="1:6" ht="12.75">
      <c r="A14">
        <f>IF(B14="","",A13+1)</f>
        <v>2</v>
      </c>
      <c r="B14" t="s">
        <v>58</v>
      </c>
      <c r="C14" t="s">
        <v>7</v>
      </c>
      <c r="D14" t="s">
        <v>9</v>
      </c>
      <c r="E14" t="s">
        <v>60</v>
      </c>
      <c r="F14" t="s">
        <v>59</v>
      </c>
    </row>
    <row r="15" spans="1:6" ht="89.25">
      <c r="A15">
        <f aca="true" t="shared" si="0" ref="A15:A78">IF(B15="","",A14+1)</f>
        <v>3</v>
      </c>
      <c r="B15" t="s">
        <v>42</v>
      </c>
      <c r="C15" t="s">
        <v>64</v>
      </c>
      <c r="D15" t="s">
        <v>9</v>
      </c>
      <c r="E15" t="s">
        <v>60</v>
      </c>
      <c r="F15" s="1" t="s">
        <v>61</v>
      </c>
    </row>
    <row r="16" spans="1:6" ht="12.75">
      <c r="A16">
        <f t="shared" si="0"/>
        <v>4</v>
      </c>
      <c r="B16" t="s">
        <v>19</v>
      </c>
      <c r="C16" t="s">
        <v>7</v>
      </c>
      <c r="D16" t="s">
        <v>9</v>
      </c>
      <c r="E16" t="s">
        <v>60</v>
      </c>
      <c r="F16" t="s">
        <v>20</v>
      </c>
    </row>
    <row r="17" spans="1:6" ht="12.75">
      <c r="A17">
        <f t="shared" si="0"/>
        <v>5</v>
      </c>
      <c r="B17" t="s">
        <v>21</v>
      </c>
      <c r="C17" t="s">
        <v>6</v>
      </c>
      <c r="D17" t="s">
        <v>9</v>
      </c>
      <c r="E17" t="s">
        <v>60</v>
      </c>
      <c r="F17" t="s">
        <v>65</v>
      </c>
    </row>
    <row r="18" spans="1:6" ht="12.75">
      <c r="A18">
        <f t="shared" si="0"/>
        <v>6</v>
      </c>
      <c r="B18" t="s">
        <v>22</v>
      </c>
      <c r="C18" t="s">
        <v>6</v>
      </c>
      <c r="D18" t="s">
        <v>9</v>
      </c>
      <c r="E18" t="s">
        <v>60</v>
      </c>
      <c r="F18" t="s">
        <v>23</v>
      </c>
    </row>
    <row r="19" spans="1:6" ht="12.75">
      <c r="A19">
        <f t="shared" si="0"/>
        <v>7</v>
      </c>
      <c r="B19" t="s">
        <v>24</v>
      </c>
      <c r="C19" t="s">
        <v>3</v>
      </c>
      <c r="D19" t="s">
        <v>9</v>
      </c>
      <c r="F19" t="s">
        <v>25</v>
      </c>
    </row>
    <row r="20" spans="1:6" ht="12.75">
      <c r="A20">
        <f t="shared" si="0"/>
        <v>8</v>
      </c>
      <c r="B20" t="s">
        <v>57</v>
      </c>
      <c r="C20" t="s">
        <v>3</v>
      </c>
      <c r="D20" t="s">
        <v>9</v>
      </c>
      <c r="F20" t="s">
        <v>43</v>
      </c>
    </row>
    <row r="21" spans="1:6" ht="12.75">
      <c r="A21">
        <f t="shared" si="0"/>
        <v>9</v>
      </c>
      <c r="B21" t="s">
        <v>26</v>
      </c>
      <c r="C21" t="s">
        <v>6</v>
      </c>
      <c r="D21" t="s">
        <v>9</v>
      </c>
      <c r="E21" t="s">
        <v>60</v>
      </c>
      <c r="F21" t="s">
        <v>44</v>
      </c>
    </row>
    <row r="22" spans="1:6" ht="12.75">
      <c r="A22">
        <f t="shared" si="0"/>
        <v>10</v>
      </c>
      <c r="B22" t="s">
        <v>27</v>
      </c>
      <c r="C22" t="s">
        <v>6</v>
      </c>
      <c r="D22" t="s">
        <v>9</v>
      </c>
      <c r="E22" t="s">
        <v>60</v>
      </c>
      <c r="F22" t="s">
        <v>28</v>
      </c>
    </row>
    <row r="23" spans="1:6" ht="12.75">
      <c r="A23">
        <f t="shared" si="0"/>
        <v>11</v>
      </c>
      <c r="B23" t="s">
        <v>45</v>
      </c>
      <c r="C23" t="s">
        <v>6</v>
      </c>
      <c r="D23" t="s">
        <v>9</v>
      </c>
      <c r="E23" t="s">
        <v>60</v>
      </c>
      <c r="F23" t="s">
        <v>46</v>
      </c>
    </row>
    <row r="24" spans="1:6" ht="12.75">
      <c r="A24">
        <f t="shared" si="0"/>
        <v>12</v>
      </c>
      <c r="B24" t="s">
        <v>47</v>
      </c>
      <c r="C24" t="s">
        <v>6</v>
      </c>
      <c r="D24" t="s">
        <v>9</v>
      </c>
      <c r="E24" t="s">
        <v>60</v>
      </c>
      <c r="F24" t="s">
        <v>48</v>
      </c>
    </row>
    <row r="25" spans="1:6" ht="12.75">
      <c r="A25">
        <f t="shared" si="0"/>
        <v>13</v>
      </c>
      <c r="B25" t="s">
        <v>29</v>
      </c>
      <c r="C25" t="s">
        <v>6</v>
      </c>
      <c r="D25" t="s">
        <v>9</v>
      </c>
      <c r="E25" t="s">
        <v>60</v>
      </c>
      <c r="F25" t="s">
        <v>30</v>
      </c>
    </row>
    <row r="26" spans="1:6" ht="12.75">
      <c r="A26">
        <f t="shared" si="0"/>
        <v>14</v>
      </c>
      <c r="B26" t="s">
        <v>31</v>
      </c>
      <c r="C26" t="s">
        <v>64</v>
      </c>
      <c r="D26" t="s">
        <v>9</v>
      </c>
      <c r="E26" t="s">
        <v>60</v>
      </c>
      <c r="F26" t="s">
        <v>32</v>
      </c>
    </row>
    <row r="27" spans="1:6" ht="12.75">
      <c r="A27">
        <f t="shared" si="0"/>
        <v>15</v>
      </c>
      <c r="B27" t="s">
        <v>49</v>
      </c>
      <c r="C27" t="s">
        <v>64</v>
      </c>
      <c r="D27" t="s">
        <v>9</v>
      </c>
      <c r="E27" t="s">
        <v>60</v>
      </c>
      <c r="F27" t="s">
        <v>50</v>
      </c>
    </row>
    <row r="28" spans="1:6" ht="12.75">
      <c r="A28">
        <f t="shared" si="0"/>
        <v>16</v>
      </c>
      <c r="B28" t="s">
        <v>51</v>
      </c>
      <c r="C28" t="s">
        <v>64</v>
      </c>
      <c r="D28" t="s">
        <v>9</v>
      </c>
      <c r="E28" t="s">
        <v>60</v>
      </c>
      <c r="F28" t="s">
        <v>33</v>
      </c>
    </row>
    <row r="29" spans="1:6" ht="12.75">
      <c r="A29">
        <f t="shared" si="0"/>
        <v>17</v>
      </c>
      <c r="B29" t="s">
        <v>34</v>
      </c>
      <c r="C29" t="s">
        <v>6</v>
      </c>
      <c r="D29" t="s">
        <v>9</v>
      </c>
      <c r="E29" t="s">
        <v>60</v>
      </c>
      <c r="F29" t="s">
        <v>35</v>
      </c>
    </row>
    <row r="30" spans="1:6" ht="12.75">
      <c r="A30">
        <f t="shared" si="0"/>
        <v>18</v>
      </c>
      <c r="B30" t="s">
        <v>36</v>
      </c>
      <c r="C30" t="s">
        <v>3</v>
      </c>
      <c r="D30" t="s">
        <v>9</v>
      </c>
      <c r="F30" t="s">
        <v>37</v>
      </c>
    </row>
    <row r="31" spans="1:6" ht="12.75">
      <c r="A31">
        <f t="shared" si="0"/>
        <v>19</v>
      </c>
      <c r="B31" t="s">
        <v>38</v>
      </c>
      <c r="C31" t="s">
        <v>3</v>
      </c>
      <c r="D31" t="s">
        <v>9</v>
      </c>
      <c r="F31" t="s">
        <v>52</v>
      </c>
    </row>
    <row r="32" spans="1:6" ht="12.75">
      <c r="A32">
        <f t="shared" si="0"/>
        <v>20</v>
      </c>
      <c r="B32" t="s">
        <v>39</v>
      </c>
      <c r="C32" t="s">
        <v>3</v>
      </c>
      <c r="D32" t="s">
        <v>9</v>
      </c>
      <c r="F32" t="s">
        <v>53</v>
      </c>
    </row>
    <row r="33" spans="1:6" ht="12.75">
      <c r="A33">
        <f t="shared" si="0"/>
        <v>21</v>
      </c>
      <c r="B33" t="s">
        <v>54</v>
      </c>
      <c r="C33" t="s">
        <v>6</v>
      </c>
      <c r="D33" t="s">
        <v>9</v>
      </c>
      <c r="E33" t="s">
        <v>60</v>
      </c>
      <c r="F33" t="s">
        <v>62</v>
      </c>
    </row>
    <row r="34" spans="1:6" ht="12.75">
      <c r="A34">
        <f t="shared" si="0"/>
        <v>22</v>
      </c>
      <c r="B34" t="s">
        <v>40</v>
      </c>
      <c r="C34" t="s">
        <v>3</v>
      </c>
      <c r="D34" t="s">
        <v>9</v>
      </c>
      <c r="F34" t="s">
        <v>41</v>
      </c>
    </row>
    <row r="35" spans="1:6" ht="12.75">
      <c r="A35">
        <f t="shared" si="0"/>
        <v>23</v>
      </c>
      <c r="B35" t="s">
        <v>55</v>
      </c>
      <c r="C35" t="s">
        <v>3</v>
      </c>
      <c r="D35" t="s">
        <v>9</v>
      </c>
      <c r="F35" t="s">
        <v>56</v>
      </c>
    </row>
    <row r="36" ht="12.75">
      <c r="A36">
        <f t="shared" si="0"/>
      </c>
    </row>
    <row r="37" ht="12.75">
      <c r="A37">
        <f t="shared" si="0"/>
      </c>
    </row>
    <row r="38" ht="12.75">
      <c r="A38">
        <f t="shared" si="0"/>
      </c>
    </row>
    <row r="39" ht="12.75">
      <c r="A39">
        <f t="shared" si="0"/>
      </c>
    </row>
    <row r="40" ht="12.75">
      <c r="A40">
        <f t="shared" si="0"/>
      </c>
    </row>
    <row r="41" ht="12.75">
      <c r="A41">
        <f t="shared" si="0"/>
      </c>
    </row>
    <row r="42" ht="12.75">
      <c r="A42">
        <f t="shared" si="0"/>
      </c>
    </row>
    <row r="43" ht="12.75">
      <c r="A43">
        <f t="shared" si="0"/>
      </c>
    </row>
    <row r="44" ht="12.75">
      <c r="A44">
        <f t="shared" si="0"/>
      </c>
    </row>
    <row r="45" ht="12.75">
      <c r="A45">
        <f t="shared" si="0"/>
      </c>
    </row>
    <row r="46" ht="12.75">
      <c r="A46">
        <f t="shared" si="0"/>
      </c>
    </row>
    <row r="47" ht="12.75">
      <c r="A47">
        <f t="shared" si="0"/>
      </c>
    </row>
    <row r="48" ht="12.75">
      <c r="A48">
        <f t="shared" si="0"/>
      </c>
    </row>
    <row r="49" ht="12.75">
      <c r="A49">
        <f t="shared" si="0"/>
      </c>
    </row>
    <row r="50" ht="12.75">
      <c r="A50">
        <f t="shared" si="0"/>
      </c>
    </row>
    <row r="51" ht="12.75">
      <c r="A51">
        <f t="shared" si="0"/>
      </c>
    </row>
    <row r="52" ht="12.75">
      <c r="A52">
        <f t="shared" si="0"/>
      </c>
    </row>
    <row r="53" ht="12.75">
      <c r="A53">
        <f t="shared" si="0"/>
      </c>
    </row>
    <row r="54" ht="12.75">
      <c r="A54">
        <f t="shared" si="0"/>
      </c>
    </row>
    <row r="55" ht="12.75">
      <c r="A55">
        <f t="shared" si="0"/>
      </c>
    </row>
    <row r="56" ht="12.75">
      <c r="A56">
        <f t="shared" si="0"/>
      </c>
    </row>
    <row r="57" ht="12.75">
      <c r="A57">
        <f t="shared" si="0"/>
      </c>
    </row>
    <row r="58" ht="12.75">
      <c r="A58">
        <f t="shared" si="0"/>
      </c>
    </row>
    <row r="59" ht="12.75">
      <c r="A59">
        <f t="shared" si="0"/>
      </c>
    </row>
    <row r="60" ht="12.75">
      <c r="A60">
        <f t="shared" si="0"/>
      </c>
    </row>
    <row r="61" ht="12.75">
      <c r="A61">
        <f t="shared" si="0"/>
      </c>
    </row>
    <row r="62" ht="12.75">
      <c r="A62">
        <f t="shared" si="0"/>
      </c>
    </row>
    <row r="63" ht="12.75">
      <c r="A63">
        <f t="shared" si="0"/>
      </c>
    </row>
    <row r="64" ht="12.75">
      <c r="A64">
        <f t="shared" si="0"/>
      </c>
    </row>
    <row r="65" ht="12.75">
      <c r="A65">
        <f t="shared" si="0"/>
      </c>
    </row>
    <row r="66" ht="12.75">
      <c r="A66">
        <f t="shared" si="0"/>
      </c>
    </row>
    <row r="67" ht="12.75">
      <c r="A67">
        <f t="shared" si="0"/>
      </c>
    </row>
    <row r="68" ht="12.75">
      <c r="A68">
        <f t="shared" si="0"/>
      </c>
    </row>
    <row r="69" ht="12.75">
      <c r="A69">
        <f t="shared" si="0"/>
      </c>
    </row>
    <row r="70" ht="12.75">
      <c r="A70">
        <f t="shared" si="0"/>
      </c>
    </row>
    <row r="71" ht="12.75">
      <c r="A71">
        <f t="shared" si="0"/>
      </c>
    </row>
    <row r="72" ht="12.75">
      <c r="A72">
        <f t="shared" si="0"/>
      </c>
    </row>
    <row r="73" ht="12.75">
      <c r="A73">
        <f t="shared" si="0"/>
      </c>
    </row>
    <row r="74" ht="12.75">
      <c r="A74">
        <f t="shared" si="0"/>
      </c>
    </row>
    <row r="75" ht="12.75">
      <c r="A75">
        <f t="shared" si="0"/>
      </c>
    </row>
    <row r="76" ht="12.75">
      <c r="A76">
        <f t="shared" si="0"/>
      </c>
    </row>
    <row r="77" ht="12.75">
      <c r="A77">
        <f t="shared" si="0"/>
      </c>
    </row>
    <row r="78" ht="12.75">
      <c r="A78">
        <f t="shared" si="0"/>
      </c>
    </row>
    <row r="79" ht="12.75">
      <c r="A79">
        <f aca="true" t="shared" si="1" ref="A79:A100">IF(B79="","",A78+1)</f>
      </c>
    </row>
    <row r="80" ht="12.75">
      <c r="A80">
        <f t="shared" si="1"/>
      </c>
    </row>
    <row r="81" ht="12.75">
      <c r="A81">
        <f t="shared" si="1"/>
      </c>
    </row>
    <row r="82" ht="12.75">
      <c r="A82">
        <f t="shared" si="1"/>
      </c>
    </row>
    <row r="83" ht="12.75">
      <c r="A83">
        <f t="shared" si="1"/>
      </c>
    </row>
    <row r="84" ht="12.75">
      <c r="A84">
        <f t="shared" si="1"/>
      </c>
    </row>
    <row r="85" ht="12.75">
      <c r="A85">
        <f t="shared" si="1"/>
      </c>
    </row>
    <row r="86" ht="12.75">
      <c r="A86">
        <f t="shared" si="1"/>
      </c>
    </row>
    <row r="87" ht="12.75">
      <c r="A87">
        <f t="shared" si="1"/>
      </c>
    </row>
    <row r="88" ht="12.75">
      <c r="A88">
        <f t="shared" si="1"/>
      </c>
    </row>
    <row r="89" ht="12.75">
      <c r="A89">
        <f t="shared" si="1"/>
      </c>
    </row>
    <row r="90" ht="12.75">
      <c r="A90">
        <f t="shared" si="1"/>
      </c>
    </row>
    <row r="91" ht="12.75">
      <c r="A91">
        <f t="shared" si="1"/>
      </c>
    </row>
    <row r="92" ht="12.75">
      <c r="A92">
        <f t="shared" si="1"/>
      </c>
    </row>
    <row r="93" ht="12.75">
      <c r="A93">
        <f t="shared" si="1"/>
      </c>
    </row>
    <row r="94" ht="12.75">
      <c r="A94">
        <f t="shared" si="1"/>
      </c>
    </row>
    <row r="95" ht="12.75">
      <c r="A95">
        <f t="shared" si="1"/>
      </c>
    </row>
    <row r="96" ht="12.75">
      <c r="A96">
        <f t="shared" si="1"/>
      </c>
    </row>
    <row r="97" ht="12.75">
      <c r="A97">
        <f t="shared" si="1"/>
      </c>
    </row>
    <row r="98" ht="12.75">
      <c r="A98">
        <f t="shared" si="1"/>
      </c>
    </row>
    <row r="99" ht="12.75">
      <c r="A99">
        <f t="shared" si="1"/>
      </c>
    </row>
    <row r="100" ht="12.75">
      <c r="A100">
        <f t="shared" si="1"/>
      </c>
    </row>
  </sheetData>
  <sheetProtection/>
  <mergeCells count="3">
    <mergeCell ref="A1:F1"/>
    <mergeCell ref="A2:B2"/>
    <mergeCell ref="A11:F11"/>
  </mergeCells>
  <dataValidations count="2">
    <dataValidation type="list" allowBlank="1" showInputMessage="1" showErrorMessage="1" sqref="B3 D13:E100">
      <formula1>versions</formula1>
    </dataValidation>
    <dataValidation type="list" allowBlank="1" showInputMessage="1" showErrorMessage="1" sqref="C13:C100">
      <formula1>state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421875" style="0" bestFit="1" customWidth="1"/>
    <col min="2" max="2" width="10.140625" style="0" bestFit="1" customWidth="1"/>
  </cols>
  <sheetData>
    <row r="1" spans="1:2" ht="12.75">
      <c r="A1" t="s">
        <v>3</v>
      </c>
      <c r="B1" t="s">
        <v>8</v>
      </c>
    </row>
    <row r="2" spans="1:2" ht="12.75">
      <c r="A2" t="s">
        <v>4</v>
      </c>
      <c r="B2" t="s">
        <v>9</v>
      </c>
    </row>
    <row r="3" spans="1:2" ht="12.75">
      <c r="A3" t="s">
        <v>5</v>
      </c>
      <c r="B3" t="s">
        <v>60</v>
      </c>
    </row>
    <row r="4" spans="1:2" ht="12.75">
      <c r="A4" t="s">
        <v>6</v>
      </c>
      <c r="B4" t="s">
        <v>10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AdamsonFamily</dc:creator>
  <cp:keywords/>
  <dc:description/>
  <cp:lastModifiedBy>Ednun</cp:lastModifiedBy>
  <dcterms:created xsi:type="dcterms:W3CDTF">2015-07-04T18:33:03Z</dcterms:created>
  <dcterms:modified xsi:type="dcterms:W3CDTF">2015-07-09T05:29:51Z</dcterms:modified>
  <cp:category/>
  <cp:version/>
  <cp:contentType/>
  <cp:contentStatus/>
</cp:coreProperties>
</file>